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Publicación Gema\"/>
    </mc:Choice>
  </mc:AlternateContent>
  <bookViews>
    <workbookView xWindow="0" yWindow="0" windowWidth="28800" windowHeight="12210" tabRatio="885"/>
  </bookViews>
  <sheets>
    <sheet name="COG" sheetId="6" r:id="rId1"/>
  </sheets>
  <definedNames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<sst xmlns="http://schemas.openxmlformats.org/spreadsheetml/2006/main" count="92" uniqueCount="92">
  <si>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</si>
  <si>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</si>
  <si>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</si>
  <si>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</si>
  <si>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</si>
  <si>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</si>
  <si>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</si>
  <si>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</si>
  <si>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</si>
  <si>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</si>
  <si>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</si>
  <si>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</si>
  <si>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</si>
  <si>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</si>
  <si>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</si>
  <si>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</si>
  <si>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</si>
  <si>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</si>
  <si>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</si>
  <si>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</si>
  <si>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</si>
  <si>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</si>
  <si>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</si>
  <si>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</si>
  <si>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</si>
  <si>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</si>
  <si>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</si>
  <si>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</si>
  <si>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</si>
  <si>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</si>
  <si>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</si>
  <si>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</si>
  <si>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</si>
  <si>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</si>
  <si>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</si>
  <si>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</si>
  <si>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</si>
  <si>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</si>
  <si>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</si>
  <si>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</si>
  <si>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</si>
  <si>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</si>
  <si>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</si>
  <si>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</si>
  <si>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</si>
  <si>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</si>
  <si>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</si>
  <si>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</si>
  <si>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</si>
  <si>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</si>
  <si>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</si>
  <si>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</si>
  <si>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</si>
  <si>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</si>
  <si>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</si>
  <si>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</si>
  <si>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</si>
  <si>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</si>
  <si>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</si>
  <si>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</si>
  <si>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</si>
  <si>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</si>
  <si>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</si>
  <si>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</si>
  <si>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</si>
  <si>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</si>
  <si>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</si>
  <si>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</si>
  <si>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</si>
  <si>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</si>
  <si>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</si>
  <si>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</si>
  <si>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</si>
  <si>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</si>
  <si>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</si>
  <si>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</si>
  <si>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</si>
  <si>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</si>
  <si>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</si>
  <si>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</si>
  <si>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</si>
  <si>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</si>
  <si>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</si>
  <si>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 LUIS DE LA PAZ, GTO.
ESTADO ANALÍTICO DEL EJERCICIO DEL PRESUPUESTO DE EGRESOS POR OBJETO DEL GASTO (CAPÍTULO Y CONCEPTO)
DEL 1 DE ENERO DEL 2024 AL 31 DE DICIEMBRE DEL 2024</t>
  </si>
  <si>
    <t>Bajo protesta de decir verdad declaramos que los Estados Financieros y sus notas, son razonablemente correctos y son responsabilidad del emisor.</t>
  </si>
  <si>
    <t xml:space="preserve">                      ____________________________________________</t>
  </si>
  <si>
    <t>___________________________________________</t>
  </si>
  <si>
    <t>Lic. Rubén Urías Ruíz</t>
  </si>
  <si>
    <t xml:space="preserve">Presidente Municipal </t>
  </si>
  <si>
    <t xml:space="preserve">  C.P.C. Eduardo Adolfo Rodríguez Lino
          </t>
  </si>
  <si>
    <t xml:space="preserve">   Tesorero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</si>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</sst>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" fontId="10" fillId="2" borderId="4" xfId="9" applyNumberFormat="1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 wrapText="1"/>
    </xf>
    <xf numFmtId="4" fontId="6" fillId="0" borderId="11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10" fillId="2" borderId="5" xfId="9" applyFont="1" applyFill="1" applyBorder="1" applyAlignment="1" applyProtection="1">
      <alignment horizontal="centerContinuous" vertical="center" wrapText="1"/>
      <protection locked="0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4" fontId="10" fillId="0" borderId="10" xfId="0" applyNumberFormat="1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12" fillId="0" borderId="0" xfId="0" applyFont="1"/>
    <xf numFmtId="4" fontId="6" fillId="0" borderId="0" xfId="8" applyNumberFormat="1" applyFont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protection locked="0"/>
    </xf>
    <xf numFmtId="0" fontId="6" fillId="0" borderId="0" xfId="8" applyFont="1" applyAlignment="1" applyProtection="1">
      <alignment wrapText="1"/>
      <protection locked="0"/>
    </xf>
    <xf numFmtId="4" fontId="6" fillId="0" borderId="0" xfId="8" applyNumberFormat="1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10" fillId="2" borderId="9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 applyProtection="1">
      <alignment horizontal="left" indent="2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9" xfId="9" applyNumberFormat="1" applyFont="1" applyFill="1" applyBorder="1" applyAlignment="1">
      <alignment horizontal="center" vertical="center" wrapText="1"/>
    </xf>
    <xf numFmtId="4" fontId="10" fillId="2" borderId="10" xfId="9" applyNumberFormat="1" applyFont="1" applyFill="1" applyBorder="1" applyAlignment="1">
      <alignment horizontal="center" vertical="center" wrapText="1"/>
    </xf>
    <xf numFmtId="4" fontId="6" fillId="0" borderId="0" xfId="8" applyNumberFormat="1" applyFont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topLeftCell="A52" zoomScaleNormal="100" workbookViewId="0">
      <selection activeCell="G77" sqref="A1:G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32" t="s">
        <v>83</v>
      </c>
      <c r="B1" s="33"/>
      <c r="C1" s="33"/>
      <c r="D1" s="33"/>
      <c r="E1" s="33"/>
      <c r="F1" s="33"/>
      <c r="G1" s="34"/>
    </row>
    <row r="2" spans="1:7" x14ac:dyDescent="0.2">
      <c r="A2" s="25"/>
      <c r="B2" s="6" t="s">
        <v>0</v>
      </c>
      <c r="C2" s="7"/>
      <c r="D2" s="7"/>
      <c r="E2" s="7"/>
      <c r="F2" s="8"/>
      <c r="G2" s="35" t="s">
        <v>7</v>
      </c>
    </row>
    <row r="3" spans="1:7" ht="24.95" customHeight="1" x14ac:dyDescent="0.2">
      <c r="A3" s="2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6"/>
    </row>
    <row r="4" spans="1:7" x14ac:dyDescent="0.2">
      <c r="A4" s="2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 t="s">
        <v>10</v>
      </c>
      <c r="B5" s="9">
        <f>SUM(B6:B12)</f>
        <v>225440629.66000003</v>
      </c>
      <c r="C5" s="9">
        <f t="shared" ref="C5:G5" si="0">SUM(C6:C12)</f>
        <v>580880.47999999952</v>
      </c>
      <c r="D5" s="9">
        <f t="shared" si="0"/>
        <v>226021510.14000002</v>
      </c>
      <c r="E5" s="9">
        <f t="shared" si="0"/>
        <v>216208576.36000001</v>
      </c>
      <c r="F5" s="9">
        <f t="shared" si="0"/>
        <v>216208576.36000001</v>
      </c>
      <c r="G5" s="9">
        <f t="shared" si="0"/>
        <v>9812933.7799999993</v>
      </c>
    </row>
    <row r="6" spans="1:7" x14ac:dyDescent="0.2">
      <c r="A6" s="28" t="s">
        <v>11</v>
      </c>
      <c r="B6" s="11">
        <v>89149535.840000004</v>
      </c>
      <c r="C6" s="4">
        <v>-4459005.12</v>
      </c>
      <c r="D6" s="4">
        <v>84690530.719999999</v>
      </c>
      <c r="E6" s="4">
        <v>81151023.709999993</v>
      </c>
      <c r="F6" s="4">
        <v>81151023.709999993</v>
      </c>
      <c r="G6" s="4">
        <v>3539507.01</v>
      </c>
    </row>
    <row r="7" spans="1:7" x14ac:dyDescent="0.2">
      <c r="A7" s="28" t="s">
        <v>12</v>
      </c>
      <c r="B7" s="11">
        <v>28099000</v>
      </c>
      <c r="C7" s="4">
        <v>55600.56</v>
      </c>
      <c r="D7" s="4">
        <v>28154600.559999999</v>
      </c>
      <c r="E7" s="4">
        <v>27654515.16</v>
      </c>
      <c r="F7" s="4">
        <v>27654515.16</v>
      </c>
      <c r="G7" s="4">
        <v>500085.4</v>
      </c>
    </row>
    <row r="8" spans="1:7" x14ac:dyDescent="0.2">
      <c r="A8" s="28" t="s">
        <v>13</v>
      </c>
      <c r="B8" s="11">
        <v>59141598.200000003</v>
      </c>
      <c r="C8" s="4">
        <v>-247837.71</v>
      </c>
      <c r="D8" s="4">
        <v>58893760.490000002</v>
      </c>
      <c r="E8" s="4">
        <v>55967806.560000002</v>
      </c>
      <c r="F8" s="4">
        <v>55967806.560000002</v>
      </c>
      <c r="G8" s="4">
        <v>2925953.93</v>
      </c>
    </row>
    <row r="9" spans="1:7" x14ac:dyDescent="0.2">
      <c r="A9" s="28" t="s">
        <v>14</v>
      </c>
      <c r="B9" s="11">
        <v>36741228.149999999</v>
      </c>
      <c r="C9" s="4">
        <v>-1239607.3</v>
      </c>
      <c r="D9" s="4">
        <v>35501620.850000001</v>
      </c>
      <c r="E9" s="4">
        <v>32573689.609999999</v>
      </c>
      <c r="F9" s="4">
        <v>32573689.609999999</v>
      </c>
      <c r="G9" s="4">
        <v>2927931.24</v>
      </c>
    </row>
    <row r="10" spans="1:7" x14ac:dyDescent="0.2">
      <c r="A10" s="28" t="s">
        <v>15</v>
      </c>
      <c r="B10" s="11">
        <v>12309267.470000001</v>
      </c>
      <c r="C10" s="4">
        <v>4956730.05</v>
      </c>
      <c r="D10" s="4">
        <v>17265997.52</v>
      </c>
      <c r="E10" s="4">
        <v>17415978.48</v>
      </c>
      <c r="F10" s="4">
        <v>17415978.48</v>
      </c>
      <c r="G10" s="4">
        <v>-149980.96</v>
      </c>
    </row>
    <row r="11" spans="1:7" x14ac:dyDescent="0.2">
      <c r="A11" s="28" t="s">
        <v>16</v>
      </c>
      <c r="B11" s="11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28" t="s">
        <v>17</v>
      </c>
      <c r="B12" s="11">
        <v>0</v>
      </c>
      <c r="C12" s="4">
        <v>1515000</v>
      </c>
      <c r="D12" s="4">
        <v>1515000</v>
      </c>
      <c r="E12" s="4">
        <v>1445562.84</v>
      </c>
      <c r="F12" s="4">
        <v>1445562.84</v>
      </c>
      <c r="G12" s="4">
        <v>69437.16</v>
      </c>
    </row>
    <row r="13" spans="1:7" x14ac:dyDescent="0.2">
      <c r="A13" s="14" t="s">
        <v>78</v>
      </c>
      <c r="B13" s="11">
        <f>SUM(B14:B22)</f>
        <v>49843934.950000003</v>
      </c>
      <c r="C13" s="11">
        <f t="shared" ref="C13:G13" si="1">SUM(C14:C22)</f>
        <v>9159482.9100000001</v>
      </c>
      <c r="D13" s="11">
        <f t="shared" si="1"/>
        <v>59003417.859999999</v>
      </c>
      <c r="E13" s="11">
        <f t="shared" si="1"/>
        <v>60263417.379999995</v>
      </c>
      <c r="F13" s="11">
        <f t="shared" si="1"/>
        <v>55713319.920000002</v>
      </c>
      <c r="G13" s="11">
        <f t="shared" si="1"/>
        <v>-1259999.5199999996</v>
      </c>
    </row>
    <row r="14" spans="1:7" x14ac:dyDescent="0.2">
      <c r="A14" s="28" t="s">
        <v>18</v>
      </c>
      <c r="B14" s="11">
        <v>2385400</v>
      </c>
      <c r="C14" s="4">
        <v>441857.79</v>
      </c>
      <c r="D14" s="4">
        <v>2827257.79</v>
      </c>
      <c r="E14" s="4">
        <v>2606980.29</v>
      </c>
      <c r="F14" s="4">
        <v>2599730.37</v>
      </c>
      <c r="G14" s="4">
        <v>220277.5</v>
      </c>
    </row>
    <row r="15" spans="1:7" x14ac:dyDescent="0.2">
      <c r="A15" s="28" t="s">
        <v>19</v>
      </c>
      <c r="B15" s="11">
        <v>1479000</v>
      </c>
      <c r="C15" s="4">
        <v>2393482.63</v>
      </c>
      <c r="D15" s="4">
        <v>3872482.63</v>
      </c>
      <c r="E15" s="4">
        <v>3323171.72</v>
      </c>
      <c r="F15" s="4">
        <v>3323171.72</v>
      </c>
      <c r="G15" s="4">
        <v>549310.91</v>
      </c>
    </row>
    <row r="16" spans="1:7" x14ac:dyDescent="0.2">
      <c r="A16" s="28" t="s">
        <v>20</v>
      </c>
      <c r="B16" s="11">
        <v>555000</v>
      </c>
      <c r="C16" s="4">
        <v>-150395.76</v>
      </c>
      <c r="D16" s="4">
        <v>404604.24</v>
      </c>
      <c r="E16" s="4">
        <v>242048.84</v>
      </c>
      <c r="F16" s="4">
        <v>242048.84</v>
      </c>
      <c r="G16" s="4">
        <v>162555.4</v>
      </c>
    </row>
    <row r="17" spans="1:7" x14ac:dyDescent="0.2">
      <c r="A17" s="28" t="s">
        <v>21</v>
      </c>
      <c r="B17" s="11">
        <v>25192710</v>
      </c>
      <c r="C17" s="4">
        <v>-2570442.12</v>
      </c>
      <c r="D17" s="4">
        <v>22622267.879999999</v>
      </c>
      <c r="E17" s="4">
        <v>25581555.280000001</v>
      </c>
      <c r="F17" s="4">
        <v>21568165.760000002</v>
      </c>
      <c r="G17" s="4">
        <v>-2959287.4</v>
      </c>
    </row>
    <row r="18" spans="1:7" x14ac:dyDescent="0.2">
      <c r="A18" s="28" t="s">
        <v>22</v>
      </c>
      <c r="B18" s="11">
        <v>1437204.63</v>
      </c>
      <c r="C18" s="4">
        <v>-86688.4</v>
      </c>
      <c r="D18" s="4">
        <v>1350516.23</v>
      </c>
      <c r="E18" s="4">
        <v>1282375.9099999999</v>
      </c>
      <c r="F18" s="4">
        <v>1282375.9099999999</v>
      </c>
      <c r="G18" s="4">
        <v>68140.320000000007</v>
      </c>
    </row>
    <row r="19" spans="1:7" x14ac:dyDescent="0.2">
      <c r="A19" s="28" t="s">
        <v>23</v>
      </c>
      <c r="B19" s="11">
        <v>15327950.32</v>
      </c>
      <c r="C19" s="4">
        <v>9372622.1500000004</v>
      </c>
      <c r="D19" s="4">
        <v>24700572.469999999</v>
      </c>
      <c r="E19" s="4">
        <v>24240176.07</v>
      </c>
      <c r="F19" s="4">
        <v>23720518.050000001</v>
      </c>
      <c r="G19" s="4">
        <v>460396.4</v>
      </c>
    </row>
    <row r="20" spans="1:7" x14ac:dyDescent="0.2">
      <c r="A20" s="28" t="s">
        <v>24</v>
      </c>
      <c r="B20" s="11">
        <v>2571000</v>
      </c>
      <c r="C20" s="4">
        <v>190157.03</v>
      </c>
      <c r="D20" s="4">
        <v>2761157.03</v>
      </c>
      <c r="E20" s="4">
        <v>2627948.9700000002</v>
      </c>
      <c r="F20" s="4">
        <v>2618148.9700000002</v>
      </c>
      <c r="G20" s="4">
        <v>133208.06</v>
      </c>
    </row>
    <row r="21" spans="1:7" x14ac:dyDescent="0.2">
      <c r="A21" s="28" t="s">
        <v>25</v>
      </c>
      <c r="B21" s="11">
        <v>150000</v>
      </c>
      <c r="C21" s="4">
        <v>-20578</v>
      </c>
      <c r="D21" s="4">
        <v>129422</v>
      </c>
      <c r="E21" s="4">
        <v>129422</v>
      </c>
      <c r="F21" s="4">
        <v>129422</v>
      </c>
      <c r="G21" s="4">
        <v>0</v>
      </c>
    </row>
    <row r="22" spans="1:7" x14ac:dyDescent="0.2">
      <c r="A22" s="28" t="s">
        <v>26</v>
      </c>
      <c r="B22" s="11">
        <v>745670</v>
      </c>
      <c r="C22" s="4">
        <v>-410532.41</v>
      </c>
      <c r="D22" s="4">
        <v>335137.59000000003</v>
      </c>
      <c r="E22" s="4">
        <v>229738.3</v>
      </c>
      <c r="F22" s="4">
        <v>229738.3</v>
      </c>
      <c r="G22" s="4">
        <v>105399.29</v>
      </c>
    </row>
    <row r="23" spans="1:7" x14ac:dyDescent="0.2">
      <c r="A23" s="14" t="s">
        <v>27</v>
      </c>
      <c r="B23" s="11">
        <f>SUM(B24:B32)</f>
        <v>35452998.590000004</v>
      </c>
      <c r="C23" s="11">
        <f t="shared" ref="C23:G23" si="2">SUM(C24:C32)</f>
        <v>38725029.229999997</v>
      </c>
      <c r="D23" s="11">
        <f t="shared" si="2"/>
        <v>74178027.820000008</v>
      </c>
      <c r="E23" s="11">
        <f t="shared" si="2"/>
        <v>77351212.359999999</v>
      </c>
      <c r="F23" s="11">
        <f t="shared" si="2"/>
        <v>71700364.280000001</v>
      </c>
      <c r="G23" s="11">
        <f t="shared" si="2"/>
        <v>-3173184.5399999996</v>
      </c>
    </row>
    <row r="24" spans="1:7" x14ac:dyDescent="0.2">
      <c r="A24" s="28" t="s">
        <v>28</v>
      </c>
      <c r="B24" s="11">
        <v>3023666.67</v>
      </c>
      <c r="C24" s="4">
        <v>4027939.43</v>
      </c>
      <c r="D24" s="4">
        <v>7051606.0999999996</v>
      </c>
      <c r="E24" s="4">
        <v>8280053.9800000004</v>
      </c>
      <c r="F24" s="4">
        <v>8280053.9800000004</v>
      </c>
      <c r="G24" s="4">
        <v>-1228447.8799999999</v>
      </c>
    </row>
    <row r="25" spans="1:7" x14ac:dyDescent="0.2">
      <c r="A25" s="28" t="s">
        <v>29</v>
      </c>
      <c r="B25" s="11">
        <v>10102032.109999999</v>
      </c>
      <c r="C25" s="4">
        <v>6794082.8300000001</v>
      </c>
      <c r="D25" s="4">
        <v>16896114.940000001</v>
      </c>
      <c r="E25" s="4">
        <v>16175872.08</v>
      </c>
      <c r="F25" s="4">
        <v>15469910.949999999</v>
      </c>
      <c r="G25" s="4">
        <v>720242.86</v>
      </c>
    </row>
    <row r="26" spans="1:7" x14ac:dyDescent="0.2">
      <c r="A26" s="28" t="s">
        <v>30</v>
      </c>
      <c r="B26" s="11">
        <v>2055000</v>
      </c>
      <c r="C26" s="4">
        <v>612794.37</v>
      </c>
      <c r="D26" s="4">
        <v>2667794.37</v>
      </c>
      <c r="E26" s="4">
        <v>2577927.75</v>
      </c>
      <c r="F26" s="4">
        <v>2577927.75</v>
      </c>
      <c r="G26" s="4">
        <v>89866.62</v>
      </c>
    </row>
    <row r="27" spans="1:7" x14ac:dyDescent="0.2">
      <c r="A27" s="28" t="s">
        <v>31</v>
      </c>
      <c r="B27" s="11">
        <v>1915000</v>
      </c>
      <c r="C27" s="4">
        <v>114835.66</v>
      </c>
      <c r="D27" s="4">
        <v>2029835.66</v>
      </c>
      <c r="E27" s="4">
        <v>2017900.74</v>
      </c>
      <c r="F27" s="4">
        <v>2017900.74</v>
      </c>
      <c r="G27" s="4">
        <v>11934.92</v>
      </c>
    </row>
    <row r="28" spans="1:7" x14ac:dyDescent="0.2">
      <c r="A28" s="28" t="s">
        <v>32</v>
      </c>
      <c r="B28" s="11">
        <v>8533400</v>
      </c>
      <c r="C28" s="4">
        <v>880354.92</v>
      </c>
      <c r="D28" s="4">
        <v>9413754.9199999999</v>
      </c>
      <c r="E28" s="4">
        <v>8516747.8900000006</v>
      </c>
      <c r="F28" s="4">
        <v>8519428.9399999995</v>
      </c>
      <c r="G28" s="4">
        <v>897007.03</v>
      </c>
    </row>
    <row r="29" spans="1:7" x14ac:dyDescent="0.2">
      <c r="A29" s="28" t="s">
        <v>33</v>
      </c>
      <c r="B29" s="11">
        <v>564000</v>
      </c>
      <c r="C29" s="4">
        <v>2144292.7799999998</v>
      </c>
      <c r="D29" s="4">
        <v>2708292.78</v>
      </c>
      <c r="E29" s="4">
        <v>2682504.7799999998</v>
      </c>
      <c r="F29" s="4">
        <v>2682504.7799999998</v>
      </c>
      <c r="G29" s="4">
        <v>25788</v>
      </c>
    </row>
    <row r="30" spans="1:7" x14ac:dyDescent="0.2">
      <c r="A30" s="28" t="s">
        <v>34</v>
      </c>
      <c r="B30" s="11">
        <v>527000</v>
      </c>
      <c r="C30" s="4">
        <v>303050.99</v>
      </c>
      <c r="D30" s="4">
        <v>830050.99</v>
      </c>
      <c r="E30" s="4">
        <v>702483.55</v>
      </c>
      <c r="F30" s="4">
        <v>702483.55</v>
      </c>
      <c r="G30" s="4">
        <v>127567.44</v>
      </c>
    </row>
    <row r="31" spans="1:7" x14ac:dyDescent="0.2">
      <c r="A31" s="28" t="s">
        <v>35</v>
      </c>
      <c r="B31" s="11">
        <v>2175789.66</v>
      </c>
      <c r="C31" s="4">
        <v>23918549.5</v>
      </c>
      <c r="D31" s="4">
        <v>26094339.16</v>
      </c>
      <c r="E31" s="4">
        <v>30786639.260000002</v>
      </c>
      <c r="F31" s="4">
        <v>25839071.260000002</v>
      </c>
      <c r="G31" s="4">
        <v>-4692300.0999999996</v>
      </c>
    </row>
    <row r="32" spans="1:7" x14ac:dyDescent="0.2">
      <c r="A32" s="28" t="s">
        <v>36</v>
      </c>
      <c r="B32" s="11">
        <v>6557110.1500000004</v>
      </c>
      <c r="C32" s="4">
        <v>-70871.25</v>
      </c>
      <c r="D32" s="4">
        <v>6486238.9000000004</v>
      </c>
      <c r="E32" s="4">
        <v>5611082.3300000001</v>
      </c>
      <c r="F32" s="4">
        <v>5611082.3300000001</v>
      </c>
      <c r="G32" s="4">
        <v>875156.57</v>
      </c>
    </row>
    <row r="33" spans="1:7" x14ac:dyDescent="0.2">
      <c r="A33" s="14" t="s">
        <v>79</v>
      </c>
      <c r="B33" s="11">
        <f>SUM(B34:B42)</f>
        <v>21745250</v>
      </c>
      <c r="C33" s="11">
        <f t="shared" ref="C33:G33" si="3">SUM(C34:C42)</f>
        <v>22284573.030000001</v>
      </c>
      <c r="D33" s="11">
        <f t="shared" si="3"/>
        <v>44029823.030000001</v>
      </c>
      <c r="E33" s="11">
        <f t="shared" si="3"/>
        <v>36315950.939999998</v>
      </c>
      <c r="F33" s="11">
        <f t="shared" si="3"/>
        <v>36319100.93</v>
      </c>
      <c r="G33" s="11">
        <f t="shared" si="3"/>
        <v>7713872.0899999999</v>
      </c>
    </row>
    <row r="34" spans="1:7" x14ac:dyDescent="0.2">
      <c r="A34" s="28" t="s">
        <v>37</v>
      </c>
      <c r="B34" s="11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28" t="s">
        <v>38</v>
      </c>
      <c r="B35" s="11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28" t="s">
        <v>39</v>
      </c>
      <c r="B36" s="11">
        <v>0</v>
      </c>
      <c r="C36" s="4">
        <v>799000</v>
      </c>
      <c r="D36" s="4">
        <v>799000</v>
      </c>
      <c r="E36" s="4">
        <v>799000</v>
      </c>
      <c r="F36" s="4">
        <v>799000</v>
      </c>
      <c r="G36" s="4">
        <v>0</v>
      </c>
    </row>
    <row r="37" spans="1:7" x14ac:dyDescent="0.2">
      <c r="A37" s="28" t="s">
        <v>40</v>
      </c>
      <c r="B37" s="11">
        <v>21745250</v>
      </c>
      <c r="C37" s="4">
        <v>21485573.030000001</v>
      </c>
      <c r="D37" s="4">
        <v>43230823.030000001</v>
      </c>
      <c r="E37" s="4">
        <v>35516950.939999998</v>
      </c>
      <c r="F37" s="4">
        <v>35520100.93</v>
      </c>
      <c r="G37" s="4">
        <v>7713872.0899999999</v>
      </c>
    </row>
    <row r="38" spans="1:7" x14ac:dyDescent="0.2">
      <c r="A38" s="28" t="s">
        <v>41</v>
      </c>
      <c r="B38" s="11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28" t="s">
        <v>42</v>
      </c>
      <c r="B39" s="11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28" t="s">
        <v>43</v>
      </c>
      <c r="B40" s="11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28" t="s">
        <v>44</v>
      </c>
      <c r="B41" s="11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28" t="s">
        <v>45</v>
      </c>
      <c r="B42" s="11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14" t="s">
        <v>80</v>
      </c>
      <c r="B43" s="11">
        <f>SUM(B44:B52)</f>
        <v>3375164</v>
      </c>
      <c r="C43" s="11">
        <f t="shared" ref="C43:G43" si="4">SUM(C44:C52)</f>
        <v>4022942.4599999995</v>
      </c>
      <c r="D43" s="11">
        <f t="shared" si="4"/>
        <v>7398106.4600000009</v>
      </c>
      <c r="E43" s="11">
        <f t="shared" si="4"/>
        <v>7232237.96</v>
      </c>
      <c r="F43" s="11">
        <f t="shared" si="4"/>
        <v>6443198.5099999998</v>
      </c>
      <c r="G43" s="11">
        <f t="shared" si="4"/>
        <v>165868.5</v>
      </c>
    </row>
    <row r="44" spans="1:7" x14ac:dyDescent="0.2">
      <c r="A44" s="28" t="s">
        <v>46</v>
      </c>
      <c r="B44" s="11">
        <v>717000</v>
      </c>
      <c r="C44" s="4">
        <v>419712.96</v>
      </c>
      <c r="D44" s="4">
        <v>1136712.96</v>
      </c>
      <c r="E44" s="4">
        <v>998733.22</v>
      </c>
      <c r="F44" s="4">
        <v>998733.22</v>
      </c>
      <c r="G44" s="4">
        <v>137979.74</v>
      </c>
    </row>
    <row r="45" spans="1:7" x14ac:dyDescent="0.2">
      <c r="A45" s="28" t="s">
        <v>47</v>
      </c>
      <c r="B45" s="11">
        <v>120000</v>
      </c>
      <c r="C45" s="4">
        <v>-68020</v>
      </c>
      <c r="D45" s="4">
        <v>51980</v>
      </c>
      <c r="E45" s="4">
        <v>56799.03</v>
      </c>
      <c r="F45" s="4">
        <v>56799.03</v>
      </c>
      <c r="G45" s="4">
        <v>-4819.03</v>
      </c>
    </row>
    <row r="46" spans="1:7" x14ac:dyDescent="0.2">
      <c r="A46" s="28" t="s">
        <v>48</v>
      </c>
      <c r="B46" s="11">
        <v>35000</v>
      </c>
      <c r="C46" s="4">
        <v>74612</v>
      </c>
      <c r="D46" s="4">
        <v>109612</v>
      </c>
      <c r="E46" s="4">
        <v>109588.56</v>
      </c>
      <c r="F46" s="4">
        <v>109588.56</v>
      </c>
      <c r="G46" s="4">
        <v>23.44</v>
      </c>
    </row>
    <row r="47" spans="1:7" x14ac:dyDescent="0.2">
      <c r="A47" s="28" t="s">
        <v>49</v>
      </c>
      <c r="B47" s="11">
        <v>25414</v>
      </c>
      <c r="C47" s="4">
        <v>529273.99</v>
      </c>
      <c r="D47" s="4">
        <v>554687.99</v>
      </c>
      <c r="E47" s="4">
        <v>538667.98</v>
      </c>
      <c r="F47" s="4">
        <v>538667.98</v>
      </c>
      <c r="G47" s="4">
        <v>16020.01</v>
      </c>
    </row>
    <row r="48" spans="1:7" x14ac:dyDescent="0.2">
      <c r="A48" s="28" t="s">
        <v>50</v>
      </c>
      <c r="B48" s="11">
        <v>25000</v>
      </c>
      <c r="C48" s="4">
        <v>-25000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">
      <c r="A49" s="28" t="s">
        <v>51</v>
      </c>
      <c r="B49" s="11">
        <v>2119750</v>
      </c>
      <c r="C49" s="4">
        <v>2719737.11</v>
      </c>
      <c r="D49" s="4">
        <v>4839487.1100000003</v>
      </c>
      <c r="E49" s="4">
        <v>4825822.7699999996</v>
      </c>
      <c r="F49" s="4">
        <v>4036783.32</v>
      </c>
      <c r="G49" s="4">
        <v>13664.34</v>
      </c>
    </row>
    <row r="50" spans="1:7" x14ac:dyDescent="0.2">
      <c r="A50" s="28" t="s">
        <v>52</v>
      </c>
      <c r="B50" s="11">
        <v>180000</v>
      </c>
      <c r="C50" s="4">
        <v>-150000</v>
      </c>
      <c r="D50" s="4">
        <v>30000</v>
      </c>
      <c r="E50" s="4">
        <v>30000</v>
      </c>
      <c r="F50" s="4">
        <v>30000</v>
      </c>
      <c r="G50" s="4">
        <v>0</v>
      </c>
    </row>
    <row r="51" spans="1:7" x14ac:dyDescent="0.2">
      <c r="A51" s="28" t="s">
        <v>53</v>
      </c>
      <c r="B51" s="11">
        <v>0</v>
      </c>
      <c r="C51" s="4">
        <v>580217.4</v>
      </c>
      <c r="D51" s="4">
        <v>580217.4</v>
      </c>
      <c r="E51" s="4">
        <v>580217.4</v>
      </c>
      <c r="F51" s="4">
        <v>580217.4</v>
      </c>
      <c r="G51" s="4">
        <v>0</v>
      </c>
    </row>
    <row r="52" spans="1:7" x14ac:dyDescent="0.2">
      <c r="A52" s="28" t="s">
        <v>54</v>
      </c>
      <c r="B52" s="11">
        <v>153000</v>
      </c>
      <c r="C52" s="4">
        <v>-57591</v>
      </c>
      <c r="D52" s="4">
        <v>95409</v>
      </c>
      <c r="E52" s="4">
        <v>92409</v>
      </c>
      <c r="F52" s="4">
        <v>92409</v>
      </c>
      <c r="G52" s="4">
        <v>3000</v>
      </c>
    </row>
    <row r="53" spans="1:7" x14ac:dyDescent="0.2">
      <c r="A53" s="14" t="s">
        <v>55</v>
      </c>
      <c r="B53" s="11">
        <f>SUM(B54:B56)</f>
        <v>87524220</v>
      </c>
      <c r="C53" s="11">
        <f t="shared" ref="C53:G53" si="5">SUM(C54:C56)</f>
        <v>74733451.00999999</v>
      </c>
      <c r="D53" s="11">
        <f t="shared" si="5"/>
        <v>162257671.00999999</v>
      </c>
      <c r="E53" s="11">
        <f t="shared" si="5"/>
        <v>118533894.89</v>
      </c>
      <c r="F53" s="11">
        <f t="shared" si="5"/>
        <v>112367326.54000001</v>
      </c>
      <c r="G53" s="11">
        <f t="shared" si="5"/>
        <v>43723776.120000005</v>
      </c>
    </row>
    <row r="54" spans="1:7" x14ac:dyDescent="0.2">
      <c r="A54" s="28" t="s">
        <v>56</v>
      </c>
      <c r="B54" s="11">
        <v>82928420</v>
      </c>
      <c r="C54" s="4">
        <v>49066972.5</v>
      </c>
      <c r="D54" s="4">
        <v>131995392.5</v>
      </c>
      <c r="E54" s="4">
        <v>110848961.52</v>
      </c>
      <c r="F54" s="4">
        <v>104911404.34</v>
      </c>
      <c r="G54" s="4">
        <v>21146430.98</v>
      </c>
    </row>
    <row r="55" spans="1:7" x14ac:dyDescent="0.2">
      <c r="A55" s="28" t="s">
        <v>57</v>
      </c>
      <c r="B55" s="11">
        <v>1870000</v>
      </c>
      <c r="C55" s="4">
        <v>3830298.69</v>
      </c>
      <c r="D55" s="4">
        <v>5700298.6900000004</v>
      </c>
      <c r="E55" s="4">
        <v>5643305.4400000004</v>
      </c>
      <c r="F55" s="4">
        <v>5414294.2699999996</v>
      </c>
      <c r="G55" s="4">
        <v>56993.25</v>
      </c>
    </row>
    <row r="56" spans="1:7" x14ac:dyDescent="0.2">
      <c r="A56" s="28" t="s">
        <v>58</v>
      </c>
      <c r="B56" s="11">
        <v>2725800</v>
      </c>
      <c r="C56" s="4">
        <v>21836179.82</v>
      </c>
      <c r="D56" s="4">
        <v>24561979.82</v>
      </c>
      <c r="E56" s="4">
        <v>2041627.93</v>
      </c>
      <c r="F56" s="4">
        <v>2041627.93</v>
      </c>
      <c r="G56" s="4">
        <v>22520351.890000001</v>
      </c>
    </row>
    <row r="57" spans="1:7" x14ac:dyDescent="0.2">
      <c r="A57" s="14" t="s">
        <v>81</v>
      </c>
      <c r="B57" s="11">
        <f>SUM(B58:B64)</f>
        <v>0</v>
      </c>
      <c r="C57" s="11">
        <f t="shared" ref="C57:G57" si="6">SUM(C58:C64)</f>
        <v>0</v>
      </c>
      <c r="D57" s="11">
        <f t="shared" si="6"/>
        <v>0</v>
      </c>
      <c r="E57" s="11">
        <f t="shared" si="6"/>
        <v>0</v>
      </c>
      <c r="F57" s="11">
        <f t="shared" si="6"/>
        <v>0</v>
      </c>
      <c r="G57" s="11">
        <f t="shared" si="6"/>
        <v>0</v>
      </c>
    </row>
    <row r="58" spans="1:7" x14ac:dyDescent="0.2">
      <c r="A58" s="28" t="s">
        <v>59</v>
      </c>
      <c r="B58" s="11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28" t="s">
        <v>60</v>
      </c>
      <c r="B59" s="11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28" t="s">
        <v>61</v>
      </c>
      <c r="B60" s="11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28" t="s">
        <v>62</v>
      </c>
      <c r="B61" s="11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28" t="s">
        <v>63</v>
      </c>
      <c r="B62" s="11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">
      <c r="A63" s="28" t="s">
        <v>64</v>
      </c>
      <c r="B63" s="11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">
      <c r="A64" s="28" t="s">
        <v>65</v>
      </c>
      <c r="B64" s="11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">
      <c r="A65" s="14" t="s">
        <v>82</v>
      </c>
      <c r="B65" s="11">
        <f>SUM(B66:B68)</f>
        <v>15000</v>
      </c>
      <c r="C65" s="11">
        <f t="shared" ref="C65:G65" si="7">SUM(C66:C68)</f>
        <v>2350191.79</v>
      </c>
      <c r="D65" s="11">
        <f t="shared" si="7"/>
        <v>2365191.79</v>
      </c>
      <c r="E65" s="11">
        <f t="shared" si="7"/>
        <v>2552535.54</v>
      </c>
      <c r="F65" s="11">
        <f t="shared" si="7"/>
        <v>2252733.54</v>
      </c>
      <c r="G65" s="11">
        <f t="shared" si="7"/>
        <v>-187343.75</v>
      </c>
    </row>
    <row r="66" spans="1:7" x14ac:dyDescent="0.2">
      <c r="A66" s="28" t="s">
        <v>66</v>
      </c>
      <c r="B66" s="11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28" t="s">
        <v>67</v>
      </c>
      <c r="B67" s="11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28" t="s">
        <v>68</v>
      </c>
      <c r="B68" s="11">
        <v>15000</v>
      </c>
      <c r="C68" s="4">
        <v>2350191.79</v>
      </c>
      <c r="D68" s="4">
        <v>2365191.79</v>
      </c>
      <c r="E68" s="4">
        <v>2552535.54</v>
      </c>
      <c r="F68" s="4">
        <v>2252733.54</v>
      </c>
      <c r="G68" s="4">
        <v>-187343.75</v>
      </c>
    </row>
    <row r="69" spans="1:7" x14ac:dyDescent="0.2">
      <c r="A69" s="14" t="s">
        <v>69</v>
      </c>
      <c r="B69" s="11">
        <f>SUM(B70:B76)</f>
        <v>25000</v>
      </c>
      <c r="C69" s="11">
        <f t="shared" ref="C69:G69" si="8">SUM(C70:C76)</f>
        <v>-25000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x14ac:dyDescent="0.2">
      <c r="A70" s="28" t="s">
        <v>70</v>
      </c>
      <c r="B70" s="11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28" t="s">
        <v>71</v>
      </c>
      <c r="B71" s="11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28" t="s">
        <v>72</v>
      </c>
      <c r="B72" s="11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28" t="s">
        <v>73</v>
      </c>
      <c r="B73" s="11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28" t="s">
        <v>74</v>
      </c>
      <c r="B74" s="11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28" t="s">
        <v>75</v>
      </c>
      <c r="B75" s="11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29" t="s">
        <v>76</v>
      </c>
      <c r="B76" s="10">
        <v>25000</v>
      </c>
      <c r="C76" s="5">
        <v>-25000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2">
      <c r="A77" s="30" t="s">
        <v>77</v>
      </c>
      <c r="B77" s="13">
        <v>423422197.19999999</v>
      </c>
      <c r="C77" s="13">
        <v>151831550.91</v>
      </c>
      <c r="D77" s="13">
        <v>575253748.11000001</v>
      </c>
      <c r="E77" s="13">
        <v>518457825.43000001</v>
      </c>
      <c r="F77" s="13">
        <v>501004620.07999998</v>
      </c>
      <c r="G77" s="13" t="s">
        <v>91</v>
      </c>
    </row>
    <row r="79" spans="1:7" ht="14.25" x14ac:dyDescent="0.25">
      <c r="A79" s="15" t="s">
        <v>84</v>
      </c>
      <c r="B79" s="12"/>
      <c r="C79" s="16"/>
      <c r="D79" s="16"/>
      <c r="E79" s="16"/>
      <c r="F79" s="17"/>
      <c r="G79" s="17"/>
    </row>
    <row r="80" spans="1:7" ht="14.25" x14ac:dyDescent="0.25">
      <c r="A80" s="12"/>
      <c r="B80" s="15"/>
      <c r="C80" s="16"/>
      <c r="D80" s="16"/>
      <c r="E80" s="16"/>
      <c r="F80" s="17"/>
      <c r="G80" s="17"/>
    </row>
    <row r="81" spans="1:7" ht="14.25" x14ac:dyDescent="0.25">
      <c r="A81" s="12"/>
      <c r="B81" s="15"/>
      <c r="C81" s="16"/>
      <c r="D81" s="16"/>
      <c r="E81" s="16"/>
      <c r="F81" s="17"/>
      <c r="G81" s="17"/>
    </row>
    <row r="82" spans="1:7" ht="14.25" x14ac:dyDescent="0.25">
      <c r="A82" s="12"/>
      <c r="B82" s="15"/>
      <c r="C82" s="16"/>
      <c r="D82" s="16"/>
      <c r="E82" s="16"/>
      <c r="F82" s="17"/>
      <c r="G82" s="17"/>
    </row>
    <row r="83" spans="1:7" x14ac:dyDescent="0.2">
      <c r="A83" s="18"/>
      <c r="B83" s="18"/>
      <c r="C83" s="16"/>
      <c r="D83" s="16"/>
      <c r="E83" s="16"/>
      <c r="F83" s="12"/>
      <c r="G83" s="12"/>
    </row>
    <row r="84" spans="1:7" x14ac:dyDescent="0.2">
      <c r="A84" s="19" t="s">
        <v>85</v>
      </c>
      <c r="B84" s="20"/>
      <c r="C84" s="20"/>
      <c r="D84" s="21"/>
      <c r="E84" s="37" t="s">
        <v>86</v>
      </c>
      <c r="F84" s="37"/>
      <c r="G84" s="37"/>
    </row>
    <row r="85" spans="1:7" ht="12.75" x14ac:dyDescent="0.2">
      <c r="A85" s="22" t="s">
        <v>87</v>
      </c>
      <c r="B85" s="38"/>
      <c r="C85" s="38"/>
      <c r="D85" s="16"/>
      <c r="E85" s="39" t="s">
        <v>89</v>
      </c>
      <c r="F85" s="39"/>
      <c r="G85" s="39"/>
    </row>
    <row r="86" spans="1:7" ht="12.75" x14ac:dyDescent="0.2">
      <c r="A86" s="23" t="s">
        <v>88</v>
      </c>
      <c r="B86" s="24"/>
      <c r="C86" s="24"/>
      <c r="D86" s="16"/>
      <c r="E86" s="31" t="s">
        <v>90</v>
      </c>
      <c r="F86" s="31"/>
      <c r="G86" s="31"/>
    </row>
  </sheetData>
  <sheetProtection formatCells="0" formatColumns="0" formatRows="0" autoFilter="0"/>
  <mergeCells count="6">
    <mergeCell ref="E86:G86"/>
    <mergeCell ref="A1:G1"/>
    <mergeCell ref="G2:G3"/>
    <mergeCell ref="E84:G84"/>
    <mergeCell ref="B85:C85"/>
    <mergeCell ref="E85:G85"/>
  </mergeCells>
  <printOptions horizontalCentered="1"/>
  <pageMargins left="0.25" right="0.25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2025-01-29T17:02:27Z</cp:lastPrinted>
  <dcterms:created xsi:type="dcterms:W3CDTF">2014-02-10T03:37:14Z</dcterms:created>
  <dcterms:modified xsi:type="dcterms:W3CDTF">2025-02-04T15:15:25Z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